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l="1"/>
  <c r="G196" i="1"/>
  <c r="J196" i="1"/>
</calcChain>
</file>

<file path=xl/sharedStrings.xml><?xml version="1.0" encoding="utf-8"?>
<sst xmlns="http://schemas.openxmlformats.org/spreadsheetml/2006/main" count="278" uniqueCount="85">
  <si>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</si>
  <si>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</si>
  <si>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</si>
  <si>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</si>
  <si>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</si>
  <si>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</si>
  <si>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</si>
  <si>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</si>
  <si>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</si>
  <si>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</si>
  <si>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</si>
  <si>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</si>
  <si>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</si>
  <si>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</si>
  <si>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</si>
  <si>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</si>
  <si>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</si>
  <si>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</si>
  <si>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</si>
  <si>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</si>
  <si>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</si>
  <si>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</si>
  <si>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</si>
  <si>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</si>
  <si>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</si>
  <si>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</si>
  <si>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</si>
  <si>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</si>
  <si>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</si>
  <si>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</si>
  <si>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</si>
  <si>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</si>
  <si>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</si>
  <si>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</si>
  <si>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</si>
  <si>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</si>
  <si>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</si>
  <si>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</si>
  <si>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</si>
  <si>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ООШ с. Артюшкино</t>
  </si>
  <si>
    <t>Каша гречневая рассыпчатая</t>
  </si>
  <si>
    <t>302/17</t>
  </si>
  <si>
    <t>мясн. блюдо</t>
  </si>
  <si>
    <t>Сосиски отварные с томатным соусом</t>
  </si>
  <si>
    <t>Хлеб пшеничный</t>
  </si>
  <si>
    <t>ПР</t>
  </si>
  <si>
    <t>витаминизация</t>
  </si>
  <si>
    <t>Пюре картофельное с маслом сливочным</t>
  </si>
  <si>
    <t>Чай с сахаром</t>
  </si>
  <si>
    <t>Какао с молоком</t>
  </si>
  <si>
    <t>Яйцо вареное</t>
  </si>
  <si>
    <t xml:space="preserve">Макаронные изделия отварные </t>
  </si>
  <si>
    <t>502/309</t>
  </si>
  <si>
    <t>мясн.блюдо</t>
  </si>
  <si>
    <t>Биточки из мяса с соусом</t>
  </si>
  <si>
    <t>Чай с лимоном</t>
  </si>
  <si>
    <t>Рагу овощное из птицы</t>
  </si>
  <si>
    <t>Котлеты из мяса с соусом</t>
  </si>
  <si>
    <t>Витаминизация</t>
  </si>
  <si>
    <t>Плов из птицы</t>
  </si>
  <si>
    <t>Кофейный напиток с молоком</t>
  </si>
  <si>
    <t>383/Акт</t>
  </si>
  <si>
    <t>Директор</t>
  </si>
  <si>
    <t>И.А. Ларионова</t>
  </si>
  <si>
    <t>Каша вязкая молочная пшенная</t>
  </si>
  <si>
    <t>Бутерброд с сыром</t>
  </si>
  <si>
    <t>Яблоко</t>
  </si>
  <si>
    <t>Витаминизаия</t>
  </si>
  <si>
    <t>Макаронные изделия отварные</t>
  </si>
  <si>
    <t>202/309</t>
  </si>
  <si>
    <t>Фрикадельки из птицы с томатным соусом</t>
  </si>
  <si>
    <t>297/759</t>
  </si>
  <si>
    <t>Салат степной</t>
  </si>
  <si>
    <t>243/759</t>
  </si>
  <si>
    <t>Салат из свеклы с яблоком</t>
  </si>
  <si>
    <t>Бутерброд с повидлом</t>
  </si>
  <si>
    <t>48/Акт</t>
  </si>
  <si>
    <t>Салат из белокочанной капусты с морковью</t>
  </si>
  <si>
    <t>АКТ</t>
  </si>
  <si>
    <t>Печенье</t>
  </si>
  <si>
    <t>Кисель</t>
  </si>
  <si>
    <t>Компот из изюма</t>
  </si>
  <si>
    <t>Салат из моркови и кураги</t>
  </si>
  <si>
    <t>мясное блюдо</t>
  </si>
  <si>
    <t>Каша молочная манная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</si>
</sst>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183" sqref="K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62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8.6</v>
      </c>
      <c r="H6" s="40">
        <v>6.09</v>
      </c>
      <c r="I6" s="40">
        <v>38.64</v>
      </c>
      <c r="J6" s="40">
        <v>243.75</v>
      </c>
      <c r="K6" s="41" t="s">
        <v>41</v>
      </c>
      <c r="L6" s="40"/>
    </row>
    <row r="7" spans="1:12" ht="15" x14ac:dyDescent="0.25">
      <c r="A7" s="23"/>
      <c r="B7" s="15"/>
      <c r="C7" s="11"/>
      <c r="D7" s="6" t="s">
        <v>42</v>
      </c>
      <c r="E7" s="42" t="s">
        <v>57</v>
      </c>
      <c r="F7" s="43">
        <v>100</v>
      </c>
      <c r="G7" s="43">
        <v>6.94</v>
      </c>
      <c r="H7" s="43">
        <v>8.1</v>
      </c>
      <c r="I7" s="43">
        <v>10.73</v>
      </c>
      <c r="J7" s="43">
        <v>88.61</v>
      </c>
      <c r="K7" s="44">
        <v>268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0.13</v>
      </c>
      <c r="H8" s="43">
        <v>0.02</v>
      </c>
      <c r="I8" s="43">
        <v>15.2</v>
      </c>
      <c r="J8" s="43">
        <v>97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75</v>
      </c>
      <c r="F11" s="43">
        <v>60</v>
      </c>
      <c r="G11" s="43">
        <v>5.21</v>
      </c>
      <c r="H11" s="43">
        <v>6.47</v>
      </c>
      <c r="I11" s="43">
        <v>62.57</v>
      </c>
      <c r="J11" s="43">
        <v>318.72000000000003</v>
      </c>
      <c r="K11" s="44">
        <v>2</v>
      </c>
      <c r="L11" s="43"/>
    </row>
    <row r="12" spans="1:12" ht="15" x14ac:dyDescent="0.25">
      <c r="A12" s="23"/>
      <c r="B12" s="15"/>
      <c r="C12" s="11"/>
      <c r="D12" s="6" t="s">
        <v>46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23.310000000000002</v>
      </c>
      <c r="H13" s="19">
        <f t="shared" si="0"/>
        <v>20.98</v>
      </c>
      <c r="I13" s="19">
        <f t="shared" si="0"/>
        <v>141.78</v>
      </c>
      <c r="J13" s="19">
        <f t="shared" si="0"/>
        <v>829.1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540</v>
      </c>
      <c r="G24" s="32">
        <f t="shared" ref="G24:J24" si="4">G13+G23</f>
        <v>23.310000000000002</v>
      </c>
      <c r="H24" s="32">
        <f t="shared" si="4"/>
        <v>20.98</v>
      </c>
      <c r="I24" s="32">
        <f t="shared" si="4"/>
        <v>141.78</v>
      </c>
      <c r="J24" s="32">
        <f t="shared" si="4"/>
        <v>829.1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3.67</v>
      </c>
      <c r="H25" s="40">
        <v>5.76</v>
      </c>
      <c r="I25" s="40">
        <v>28.13</v>
      </c>
      <c r="J25" s="40">
        <v>167.4</v>
      </c>
      <c r="K25" s="41">
        <v>312</v>
      </c>
      <c r="L25" s="40"/>
    </row>
    <row r="26" spans="1:12" ht="15" x14ac:dyDescent="0.25">
      <c r="A26" s="14"/>
      <c r="B26" s="15"/>
      <c r="C26" s="11"/>
      <c r="D26" s="6" t="s">
        <v>83</v>
      </c>
      <c r="E26" s="42" t="s">
        <v>54</v>
      </c>
      <c r="F26" s="43">
        <v>100</v>
      </c>
      <c r="G26" s="43">
        <v>8.84</v>
      </c>
      <c r="H26" s="43">
        <v>12.58</v>
      </c>
      <c r="I26" s="43">
        <v>12.36</v>
      </c>
      <c r="J26" s="43">
        <v>194.04</v>
      </c>
      <c r="K26" s="44">
        <v>268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93</v>
      </c>
      <c r="K27" s="44">
        <v>276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81.02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77</v>
      </c>
      <c r="F30" s="43">
        <v>60</v>
      </c>
      <c r="G30" s="43">
        <v>0.79</v>
      </c>
      <c r="H30" s="43">
        <v>1.95</v>
      </c>
      <c r="I30" s="43">
        <v>3.88</v>
      </c>
      <c r="J30" s="43">
        <v>36.24</v>
      </c>
      <c r="K30" s="44">
        <v>45</v>
      </c>
      <c r="L30" s="43"/>
    </row>
    <row r="31" spans="1:12" ht="15" x14ac:dyDescent="0.25">
      <c r="A31" s="14"/>
      <c r="B31" s="15"/>
      <c r="C31" s="11"/>
      <c r="D31" s="6" t="s">
        <v>46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15.8</v>
      </c>
      <c r="H32" s="19">
        <f t="shared" ref="H32" si="7">SUM(H25:H31)</f>
        <v>20.61</v>
      </c>
      <c r="I32" s="19">
        <f t="shared" ref="I32" si="8">SUM(I25:I31)</f>
        <v>74.009999999999991</v>
      </c>
      <c r="J32" s="19">
        <f t="shared" ref="J32:L32" si="9">SUM(J25:J31)</f>
        <v>571.70000000000005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540</v>
      </c>
      <c r="G43" s="32">
        <f t="shared" ref="G43" si="14">G32+G42</f>
        <v>15.8</v>
      </c>
      <c r="H43" s="32">
        <f t="shared" ref="H43" si="15">H32+H42</f>
        <v>20.61</v>
      </c>
      <c r="I43" s="32">
        <f t="shared" ref="I43" si="16">I32+I42</f>
        <v>74.009999999999991</v>
      </c>
      <c r="J43" s="32">
        <f t="shared" ref="J43:L43" si="17">J32+J42</f>
        <v>571.70000000000005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57" t="s">
        <v>21</v>
      </c>
      <c r="E45" s="42" t="s">
        <v>84</v>
      </c>
      <c r="F45" s="43">
        <v>200</v>
      </c>
      <c r="G45" s="43">
        <v>5.75</v>
      </c>
      <c r="H45" s="43">
        <v>6.27</v>
      </c>
      <c r="I45" s="43">
        <v>30.23</v>
      </c>
      <c r="J45" s="43">
        <v>200.55</v>
      </c>
      <c r="K45" s="44">
        <v>181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2.56</v>
      </c>
      <c r="H46" s="43">
        <v>2.2000000000000002</v>
      </c>
      <c r="I46" s="43">
        <v>12.59</v>
      </c>
      <c r="J46" s="43">
        <v>81.2</v>
      </c>
      <c r="K46" s="44">
        <v>382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3.24</v>
      </c>
      <c r="H47" s="43">
        <v>0.4</v>
      </c>
      <c r="I47" s="43">
        <v>19.52</v>
      </c>
      <c r="J47" s="43">
        <v>100.65</v>
      </c>
      <c r="K47" s="44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50</v>
      </c>
      <c r="F49" s="43">
        <v>60</v>
      </c>
      <c r="G49" s="43">
        <v>7.62</v>
      </c>
      <c r="H49" s="43">
        <v>8.9</v>
      </c>
      <c r="I49" s="43">
        <v>0.42</v>
      </c>
      <c r="J49" s="43">
        <v>94.5</v>
      </c>
      <c r="K49" s="44">
        <v>209</v>
      </c>
      <c r="L49" s="43"/>
    </row>
    <row r="50" spans="1:12" ht="15" x14ac:dyDescent="0.25">
      <c r="A50" s="23"/>
      <c r="B50" s="15"/>
      <c r="C50" s="11"/>
      <c r="D50" s="6" t="s">
        <v>58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19.170000000000002</v>
      </c>
      <c r="H51" s="19">
        <f t="shared" ref="H51" si="19">SUM(H44:H50)</f>
        <v>17.77</v>
      </c>
      <c r="I51" s="19">
        <f t="shared" ref="I51" si="20">SUM(I44:I50)</f>
        <v>62.760000000000005</v>
      </c>
      <c r="J51" s="19">
        <f t="shared" ref="J51:L51" si="21">SUM(J44:J50)</f>
        <v>476.9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19.170000000000002</v>
      </c>
      <c r="H62" s="32">
        <f t="shared" ref="H62" si="27">H51+H61</f>
        <v>17.77</v>
      </c>
      <c r="I62" s="32">
        <f t="shared" ref="I62" si="28">I51+I61</f>
        <v>62.760000000000005</v>
      </c>
      <c r="J62" s="32">
        <f t="shared" ref="J62:L62" si="29">J51+J61</f>
        <v>476.9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5.52</v>
      </c>
      <c r="H63" s="40">
        <v>4.5199999999999996</v>
      </c>
      <c r="I63" s="40">
        <v>26.45</v>
      </c>
      <c r="J63" s="40">
        <v>168.45</v>
      </c>
      <c r="K63" s="41" t="s">
        <v>52</v>
      </c>
      <c r="L63" s="40"/>
    </row>
    <row r="64" spans="1:12" ht="15" x14ac:dyDescent="0.25">
      <c r="A64" s="23"/>
      <c r="B64" s="15"/>
      <c r="C64" s="11"/>
      <c r="D64" s="6" t="s">
        <v>53</v>
      </c>
      <c r="E64" s="42" t="s">
        <v>43</v>
      </c>
      <c r="F64" s="43">
        <v>100</v>
      </c>
      <c r="G64" s="43">
        <v>6.15</v>
      </c>
      <c r="H64" s="43">
        <v>12.02</v>
      </c>
      <c r="I64" s="43">
        <v>3.89</v>
      </c>
      <c r="J64" s="43">
        <v>149.4</v>
      </c>
      <c r="K64" s="44" t="s">
        <v>73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80</v>
      </c>
      <c r="F65" s="43">
        <v>200</v>
      </c>
      <c r="G65" s="43">
        <v>0</v>
      </c>
      <c r="H65" s="43">
        <v>0</v>
      </c>
      <c r="I65" s="43">
        <v>30.96</v>
      </c>
      <c r="J65" s="43">
        <v>118.62</v>
      </c>
      <c r="K65" s="44" t="s">
        <v>61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81.02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74</v>
      </c>
      <c r="F68" s="43">
        <v>60</v>
      </c>
      <c r="G68" s="43">
        <v>0.65</v>
      </c>
      <c r="H68" s="43">
        <v>3.7</v>
      </c>
      <c r="I68" s="43">
        <v>5.72</v>
      </c>
      <c r="J68" s="43">
        <v>62.34</v>
      </c>
      <c r="K68" s="44">
        <v>54</v>
      </c>
      <c r="L68" s="43"/>
    </row>
    <row r="69" spans="1:12" ht="15" x14ac:dyDescent="0.25">
      <c r="A69" s="23"/>
      <c r="B69" s="15"/>
      <c r="C69" s="11"/>
      <c r="D69" s="6" t="s">
        <v>58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14.75</v>
      </c>
      <c r="H70" s="19">
        <f t="shared" ref="H70" si="31">SUM(H63:H69)</f>
        <v>20.54</v>
      </c>
      <c r="I70" s="19">
        <f t="shared" ref="I70" si="32">SUM(I63:I69)</f>
        <v>81.66</v>
      </c>
      <c r="J70" s="19">
        <f t="shared" ref="J70:L70" si="33">SUM(J63:J69)</f>
        <v>579.83000000000004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540</v>
      </c>
      <c r="G81" s="32">
        <f t="shared" ref="G81" si="38">G70+G80</f>
        <v>14.75</v>
      </c>
      <c r="H81" s="32">
        <f t="shared" ref="H81" si="39">H70+H80</f>
        <v>20.54</v>
      </c>
      <c r="I81" s="32">
        <f t="shared" ref="I81" si="40">I70+I80</f>
        <v>81.66</v>
      </c>
      <c r="J81" s="32">
        <f t="shared" ref="J81:L81" si="41">J70+J80</f>
        <v>579.83000000000004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200</v>
      </c>
      <c r="G82" s="40">
        <v>13.03</v>
      </c>
      <c r="H82" s="40">
        <v>10.5</v>
      </c>
      <c r="I82" s="40">
        <v>18.27</v>
      </c>
      <c r="J82" s="40">
        <v>223.4</v>
      </c>
      <c r="K82" s="41">
        <v>289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93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45</v>
      </c>
      <c r="G85" s="43">
        <v>3.8</v>
      </c>
      <c r="H85" s="43">
        <v>0.4</v>
      </c>
      <c r="I85" s="43">
        <v>24.6</v>
      </c>
      <c r="J85" s="43">
        <v>170.36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66</v>
      </c>
      <c r="F87" s="43">
        <v>100</v>
      </c>
      <c r="G87" s="43">
        <v>0.4</v>
      </c>
      <c r="H87" s="43">
        <v>0.4</v>
      </c>
      <c r="I87" s="43">
        <v>9.8000000000000007</v>
      </c>
      <c r="J87" s="43">
        <v>47</v>
      </c>
      <c r="K87" s="44">
        <v>338</v>
      </c>
      <c r="L87" s="43"/>
    </row>
    <row r="88" spans="1:12" ht="15" x14ac:dyDescent="0.25">
      <c r="A88" s="23"/>
      <c r="B88" s="15"/>
      <c r="C88" s="11"/>
      <c r="D88" s="6" t="s">
        <v>58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17.299999999999997</v>
      </c>
      <c r="H89" s="19">
        <f t="shared" ref="H89" si="43">SUM(H82:H88)</f>
        <v>11.32</v>
      </c>
      <c r="I89" s="19">
        <f t="shared" ref="I89" si="44">SUM(I82:I88)</f>
        <v>67.67</v>
      </c>
      <c r="J89" s="19">
        <f t="shared" ref="J89:L89" si="45">SUM(J82:J88)</f>
        <v>533.76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545</v>
      </c>
      <c r="G100" s="32">
        <f t="shared" ref="G100" si="50">G89+G99</f>
        <v>17.299999999999997</v>
      </c>
      <c r="H100" s="32">
        <f t="shared" ref="H100" si="51">H89+H99</f>
        <v>11.32</v>
      </c>
      <c r="I100" s="32">
        <f t="shared" ref="I100" si="52">I89+I99</f>
        <v>67.67</v>
      </c>
      <c r="J100" s="32">
        <f t="shared" ref="J100:L100" si="53">J89+J99</f>
        <v>533.76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150</v>
      </c>
      <c r="G101" s="40">
        <v>5.52</v>
      </c>
      <c r="H101" s="40">
        <v>4.5199999999999996</v>
      </c>
      <c r="I101" s="40">
        <v>26.45</v>
      </c>
      <c r="J101" s="40">
        <v>168.45</v>
      </c>
      <c r="K101" s="41" t="s">
        <v>69</v>
      </c>
      <c r="L101" s="40"/>
    </row>
    <row r="102" spans="1:12" ht="15" x14ac:dyDescent="0.25">
      <c r="A102" s="23"/>
      <c r="B102" s="15"/>
      <c r="C102" s="11"/>
      <c r="D102" s="6" t="s">
        <v>53</v>
      </c>
      <c r="E102" s="42" t="s">
        <v>57</v>
      </c>
      <c r="F102" s="43">
        <v>100</v>
      </c>
      <c r="G102" s="43">
        <v>6.94</v>
      </c>
      <c r="H102" s="43">
        <v>13.99</v>
      </c>
      <c r="I102" s="43">
        <v>10.73</v>
      </c>
      <c r="J102" s="43">
        <v>196.36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97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81.02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79</v>
      </c>
      <c r="F106" s="43">
        <v>60</v>
      </c>
      <c r="G106" s="43">
        <v>4.5</v>
      </c>
      <c r="H106" s="43">
        <v>7.08</v>
      </c>
      <c r="I106" s="43">
        <v>44.64</v>
      </c>
      <c r="J106" s="43">
        <v>260.27999999999997</v>
      </c>
      <c r="K106" s="44" t="s">
        <v>45</v>
      </c>
      <c r="L106" s="43"/>
    </row>
    <row r="107" spans="1:12" ht="15" x14ac:dyDescent="0.25">
      <c r="A107" s="23"/>
      <c r="B107" s="15"/>
      <c r="C107" s="11"/>
      <c r="D107" s="6" t="s">
        <v>58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19.520000000000003</v>
      </c>
      <c r="H108" s="19">
        <f t="shared" si="54"/>
        <v>25.909999999999997</v>
      </c>
      <c r="I108" s="19">
        <f t="shared" si="54"/>
        <v>111.66</v>
      </c>
      <c r="J108" s="19">
        <f t="shared" si="54"/>
        <v>803.11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540</v>
      </c>
      <c r="G119" s="32">
        <f t="shared" ref="G119" si="58">G108+G118</f>
        <v>19.520000000000003</v>
      </c>
      <c r="H119" s="32">
        <f t="shared" ref="H119" si="59">H108+H118</f>
        <v>25.909999999999997</v>
      </c>
      <c r="I119" s="32">
        <f t="shared" ref="I119" si="60">I108+I118</f>
        <v>111.66</v>
      </c>
      <c r="J119" s="32">
        <f t="shared" ref="J119:L119" si="61">J108+J118</f>
        <v>803.11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200</v>
      </c>
      <c r="G120" s="40">
        <v>16.95</v>
      </c>
      <c r="H120" s="40">
        <v>10.47</v>
      </c>
      <c r="I120" s="40">
        <v>35.729999999999997</v>
      </c>
      <c r="J120" s="40">
        <v>305.33</v>
      </c>
      <c r="K120" s="41">
        <v>291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0</v>
      </c>
      <c r="H122" s="43">
        <v>0</v>
      </c>
      <c r="I122" s="43">
        <v>30.96</v>
      </c>
      <c r="J122" s="43">
        <v>118.62</v>
      </c>
      <c r="K122" s="44" t="s">
        <v>61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3.24</v>
      </c>
      <c r="H123" s="43">
        <v>0.4</v>
      </c>
      <c r="I123" s="43">
        <v>19.52</v>
      </c>
      <c r="J123" s="43">
        <v>100.65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72</v>
      </c>
      <c r="F125" s="43">
        <v>60</v>
      </c>
      <c r="G125" s="43">
        <v>0.92</v>
      </c>
      <c r="H125" s="43">
        <v>3.71</v>
      </c>
      <c r="I125" s="43">
        <v>5.55</v>
      </c>
      <c r="J125" s="43">
        <v>60</v>
      </c>
      <c r="K125" s="44" t="s">
        <v>78</v>
      </c>
      <c r="L125" s="43"/>
    </row>
    <row r="126" spans="1:12" ht="15" x14ac:dyDescent="0.25">
      <c r="A126" s="14"/>
      <c r="B126" s="15"/>
      <c r="C126" s="11"/>
      <c r="D126" s="6" t="s">
        <v>67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21.11</v>
      </c>
      <c r="H127" s="19">
        <f t="shared" si="62"/>
        <v>14.580000000000002</v>
      </c>
      <c r="I127" s="19">
        <f t="shared" si="62"/>
        <v>91.759999999999991</v>
      </c>
      <c r="J127" s="19">
        <f t="shared" si="62"/>
        <v>584.6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21.11</v>
      </c>
      <c r="H138" s="32">
        <f t="shared" ref="H138" si="67">H127+H137</f>
        <v>14.580000000000002</v>
      </c>
      <c r="I138" s="32">
        <f t="shared" ref="I138" si="68">I127+I137</f>
        <v>91.759999999999991</v>
      </c>
      <c r="J138" s="32">
        <f t="shared" ref="J138:L138" si="69">J127+J137</f>
        <v>584.6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200</v>
      </c>
      <c r="G139" s="40">
        <v>8.23</v>
      </c>
      <c r="H139" s="40">
        <v>10.53</v>
      </c>
      <c r="I139" s="40">
        <v>42.21</v>
      </c>
      <c r="J139" s="40">
        <v>297.14</v>
      </c>
      <c r="K139" s="41">
        <v>173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3.17</v>
      </c>
      <c r="H141" s="43">
        <v>2.68</v>
      </c>
      <c r="I141" s="43">
        <v>15.95</v>
      </c>
      <c r="J141" s="43">
        <v>100.6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3.2</v>
      </c>
      <c r="H142" s="43">
        <v>1.36</v>
      </c>
      <c r="I142" s="43">
        <v>15.9</v>
      </c>
      <c r="J142" s="43">
        <v>88.64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65</v>
      </c>
      <c r="F144" s="43">
        <v>60</v>
      </c>
      <c r="G144" s="43">
        <v>7.4</v>
      </c>
      <c r="H144" s="43">
        <v>5.52</v>
      </c>
      <c r="I144" s="43">
        <v>19.68</v>
      </c>
      <c r="J144" s="43">
        <v>157.94</v>
      </c>
      <c r="K144" s="44">
        <v>3</v>
      </c>
      <c r="L144" s="43"/>
    </row>
    <row r="145" spans="1:12" ht="15" x14ac:dyDescent="0.25">
      <c r="A145" s="23"/>
      <c r="B145" s="15"/>
      <c r="C145" s="11"/>
      <c r="D145" s="6" t="s">
        <v>58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</v>
      </c>
      <c r="H146" s="19">
        <f t="shared" si="70"/>
        <v>20.089999999999996</v>
      </c>
      <c r="I146" s="19">
        <f t="shared" si="70"/>
        <v>93.740000000000009</v>
      </c>
      <c r="J146" s="19">
        <f t="shared" si="70"/>
        <v>644.31999999999994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22</v>
      </c>
      <c r="H157" s="32">
        <f t="shared" ref="H157" si="75">H146+H156</f>
        <v>20.089999999999996</v>
      </c>
      <c r="I157" s="32">
        <f t="shared" ref="I157" si="76">I146+I156</f>
        <v>93.740000000000009</v>
      </c>
      <c r="J157" s="32">
        <f t="shared" ref="J157:L157" si="77">J146+J156</f>
        <v>644.31999999999994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200</v>
      </c>
      <c r="G158" s="40">
        <v>13.03</v>
      </c>
      <c r="H158" s="40">
        <v>10.5</v>
      </c>
      <c r="I158" s="40">
        <v>16.27</v>
      </c>
      <c r="J158" s="40">
        <v>223.4</v>
      </c>
      <c r="K158" s="41">
        <v>289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81</v>
      </c>
      <c r="F160" s="43">
        <v>200</v>
      </c>
      <c r="G160" s="43">
        <v>0.35</v>
      </c>
      <c r="H160" s="43">
        <v>0.08</v>
      </c>
      <c r="I160" s="43">
        <v>29.85</v>
      </c>
      <c r="J160" s="43">
        <v>122.2</v>
      </c>
      <c r="K160" s="44" t="s">
        <v>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3.24</v>
      </c>
      <c r="H161" s="43">
        <v>0.4</v>
      </c>
      <c r="I161" s="43">
        <v>19.52</v>
      </c>
      <c r="J161" s="43">
        <v>108.49</v>
      </c>
      <c r="K161" s="44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66</v>
      </c>
      <c r="F163" s="43">
        <v>100</v>
      </c>
      <c r="G163" s="43">
        <v>0.4</v>
      </c>
      <c r="H163" s="43">
        <v>4.88</v>
      </c>
      <c r="I163" s="43">
        <v>9.8000000000000007</v>
      </c>
      <c r="J163" s="43">
        <v>47</v>
      </c>
      <c r="K163" s="44">
        <v>338</v>
      </c>
      <c r="L163" s="43"/>
    </row>
    <row r="164" spans="1:12" ht="15" x14ac:dyDescent="0.25">
      <c r="A164" s="23"/>
      <c r="B164" s="15"/>
      <c r="C164" s="11"/>
      <c r="D164" s="6" t="s">
        <v>58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17.019999999999996</v>
      </c>
      <c r="H165" s="19">
        <f t="shared" si="78"/>
        <v>15.86</v>
      </c>
      <c r="I165" s="19">
        <f t="shared" si="78"/>
        <v>75.44</v>
      </c>
      <c r="J165" s="19">
        <f t="shared" si="78"/>
        <v>501.09000000000003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540</v>
      </c>
      <c r="G176" s="32">
        <f t="shared" ref="G176" si="82">G165+G175</f>
        <v>17.019999999999996</v>
      </c>
      <c r="H176" s="32">
        <f t="shared" ref="H176" si="83">H165+H175</f>
        <v>15.86</v>
      </c>
      <c r="I176" s="32">
        <f t="shared" ref="I176" si="84">I165+I175</f>
        <v>75.44</v>
      </c>
      <c r="J176" s="32">
        <f t="shared" ref="J176:L176" si="85">J165+J175</f>
        <v>501.09000000000003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150</v>
      </c>
      <c r="G177" s="40">
        <v>5.52</v>
      </c>
      <c r="H177" s="40">
        <v>4.5199999999999996</v>
      </c>
      <c r="I177" s="40">
        <v>26.45</v>
      </c>
      <c r="J177" s="40">
        <v>168.45</v>
      </c>
      <c r="K177" s="41" t="s">
        <v>69</v>
      </c>
      <c r="L177" s="40"/>
    </row>
    <row r="178" spans="1:12" ht="15" x14ac:dyDescent="0.25">
      <c r="A178" s="23"/>
      <c r="B178" s="15"/>
      <c r="C178" s="11"/>
      <c r="D178" s="6"/>
      <c r="E178" s="42" t="s">
        <v>70</v>
      </c>
      <c r="F178" s="43">
        <v>100</v>
      </c>
      <c r="G178" s="43">
        <v>7.23</v>
      </c>
      <c r="H178" s="43">
        <v>8.24</v>
      </c>
      <c r="I178" s="43">
        <v>7.05</v>
      </c>
      <c r="J178" s="43">
        <v>125.19</v>
      </c>
      <c r="K178" s="44" t="s">
        <v>71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106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80.02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82</v>
      </c>
      <c r="F182" s="43">
        <v>60</v>
      </c>
      <c r="G182" s="43">
        <v>0.92</v>
      </c>
      <c r="H182" s="43">
        <v>2.72</v>
      </c>
      <c r="I182" s="43">
        <v>8.7100000000000009</v>
      </c>
      <c r="J182" s="43">
        <v>38.450000000000003</v>
      </c>
      <c r="K182" s="44">
        <v>63</v>
      </c>
      <c r="L182" s="43"/>
    </row>
    <row r="183" spans="1:12" ht="15" x14ac:dyDescent="0.25">
      <c r="A183" s="23"/>
      <c r="B183" s="15"/>
      <c r="C183" s="11"/>
      <c r="D183" s="6" t="s">
        <v>46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16.170000000000002</v>
      </c>
      <c r="H184" s="19">
        <f t="shared" si="86"/>
        <v>15.8</v>
      </c>
      <c r="I184" s="19">
        <f t="shared" si="86"/>
        <v>71.849999999999994</v>
      </c>
      <c r="J184" s="19">
        <f t="shared" si="86"/>
        <v>518.11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540</v>
      </c>
      <c r="G195" s="32">
        <f t="shared" ref="G195" si="90">G184+G194</f>
        <v>16.170000000000002</v>
      </c>
      <c r="H195" s="32">
        <f t="shared" ref="H195" si="91">H184+H194</f>
        <v>15.8</v>
      </c>
      <c r="I195" s="32">
        <f t="shared" ref="I195" si="92">I184+I194</f>
        <v>71.849999999999994</v>
      </c>
      <c r="J195" s="32">
        <f t="shared" ref="J195:L195" si="93">J184+J194</f>
        <v>518.11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18.614999999999998</v>
      </c>
      <c r="H196" s="34">
        <f t="shared" si="94"/>
        <v>18.346000000000004</v>
      </c>
      <c r="I196" s="34">
        <f t="shared" si="94"/>
        <v>87.233000000000004</v>
      </c>
      <c r="J196" s="34">
        <f t="shared" si="94"/>
        <v>604.25199999999995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2023-10-30T05:49:13Z</cp:lastPrinted>
  <dcterms:created xsi:type="dcterms:W3CDTF">2022-05-16T14:23:56Z</dcterms:created>
  <dcterms:modified xsi:type="dcterms:W3CDTF">2025-01-20T04:42:50Z</dcterms:modified>
</cp:coreProperties>
</file>